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electel - Tаблица 1" sheetId="1" r:id="rId4"/>
  </sheets>
</workbook>
</file>

<file path=xl/sharedStrings.xml><?xml version="1.0" encoding="utf-8"?>
<sst xmlns="http://schemas.openxmlformats.org/spreadsheetml/2006/main" uniqueCount="78">
  <si>
    <r>
      <rPr>
        <sz val="11"/>
        <color indexed="10"/>
        <rFont val="Arial"/>
      </rPr>
      <t xml:space="preserve">Бесплатная консультация по телефону 8 800 555 06 75, почте </t>
    </r>
    <r>
      <rPr>
        <u val="single"/>
        <sz val="11"/>
        <color indexed="11"/>
        <rFont val="Arial"/>
      </rPr>
      <t>sales@selectel.ru</t>
    </r>
    <r>
      <rPr>
        <sz val="11"/>
        <color indexed="10"/>
        <rFont val="Arial"/>
      </rPr>
      <t xml:space="preserve"> или в </t>
    </r>
    <r>
      <rPr>
        <u val="single"/>
        <sz val="11"/>
        <color indexed="11"/>
        <rFont val="Arial"/>
      </rPr>
      <t>Telegram</t>
    </r>
  </si>
  <si>
    <r>
      <rPr>
        <u val="single"/>
        <sz val="12"/>
        <color indexed="12"/>
        <rFont val="Arial"/>
      </rPr>
      <t>Разместить сервер</t>
    </r>
  </si>
  <si>
    <t>Коммерческое предложение</t>
  </si>
  <si>
    <t>Размещение сервера (colocation)</t>
  </si>
  <si>
    <t>Итоговая стоимость</t>
  </si>
  <si>
    <t>Услуга</t>
  </si>
  <si>
    <t>Цена
в месяц</t>
  </si>
  <si>
    <t>Количество</t>
  </si>
  <si>
    <t>Стоимость
в месяц</t>
  </si>
  <si>
    <t>Аренда юнитов</t>
  </si>
  <si>
    <t>Дополнительные услуги</t>
  </si>
  <si>
    <t>Размещение сервера 1U</t>
  </si>
  <si>
    <t>Дополнительные 100 Вт, выделяемые на электрическую розетку</t>
  </si>
  <si>
    <t>Размещение сервера 2U</t>
  </si>
  <si>
    <t>Дополнительная розетка питания</t>
  </si>
  <si>
    <t>Размещение сервера 3U</t>
  </si>
  <si>
    <t>Гарантированная полоса/трафик (шаг 10 Мбит / 3 ТБ)</t>
  </si>
  <si>
    <t>Размещение сервера 4U</t>
  </si>
  <si>
    <t>Интернет-порт 1 Гбит/с</t>
  </si>
  <si>
    <t>Размещение сервера 5U</t>
  </si>
  <si>
    <t>Локальный порт 1 Гбит/с</t>
  </si>
  <si>
    <t>Итого за аренду юнитов</t>
  </si>
  <si>
    <t>Оптический порт в интернет сеть 10 Гбит/с</t>
  </si>
  <si>
    <t>Оптический порт в локальную сеть 10 Гбит/с</t>
  </si>
  <si>
    <t>В стоимость аренды юнитов входит:</t>
  </si>
  <si>
    <t>Аренда трансивера SFP+ LR, 10G, 20km</t>
  </si>
  <si>
    <t>1. Установка сервера в стойку и первичная настройка сети.</t>
  </si>
  <si>
    <t>Аренда трансивера SFP+ SR, 10G, 300m</t>
  </si>
  <si>
    <t>2. Подключение к интернету на выбор:</t>
  </si>
  <si>
    <t>Постоянное подключение IP-KVM</t>
  </si>
  <si>
    <t>— скорость 100 Мбит/c без ограничений по трафику,</t>
  </si>
  <si>
    <t>Дополнительный блок IPv4: 11 шт (/28 подсеть)</t>
  </si>
  <si>
    <t>— 1 Гбит/с с лимитом до 30 ТБ трафика в месяц.</t>
  </si>
  <si>
    <t>Разовое подключение IP-KVM (3 часа)</t>
  </si>
  <si>
    <t>3. Один публичный IPv4-адрес.</t>
  </si>
  <si>
    <t>Локальный порт 25 Гбит/с</t>
  </si>
  <si>
    <t>4. Выделенная мощность 300 Вт на устройство.</t>
  </si>
  <si>
    <t>Локальный порт 40 Гбит/с</t>
  </si>
  <si>
    <t>5. IP-KVM по запросу.</t>
  </si>
  <si>
    <t>Локальный порт с резервированием 2 × 1 Гбит/с (MC-LAG)</t>
  </si>
  <si>
    <t>6. Техническая поддержка 24/7.</t>
  </si>
  <si>
    <t>Локальный порт с резервированием 2 × 10 Гбит/с (MC-LAG)</t>
  </si>
  <si>
    <t>Локальный порт с резервированием 2 × 25 Гбит/с (MC-LAG)</t>
  </si>
  <si>
    <t>Локальный порт с резервированием 2 × 40 Гбит/с (MC-LAG)</t>
  </si>
  <si>
    <t>Компании, которые нам доверяют:</t>
  </si>
  <si>
    <t>Оптический порт в интернет 40 Гбит/с</t>
  </si>
  <si>
    <t>Аренда кабеля QSFP+ AOC, 40G, 5/15/25m</t>
  </si>
  <si>
    <t>Аренда кабеля QSFP+ DAC, 40G, 5m</t>
  </si>
  <si>
    <t>Аренда кабеля QSFP28 AOC, 100G, 5m/10m/15m</t>
  </si>
  <si>
    <t>Аренда трансивера QSFP+ ER, 40G, 40km</t>
  </si>
  <si>
    <t>Аренда трансивера QSFP+ LR, 40G , 20km</t>
  </si>
  <si>
    <t>Аренда трансивера QSFP28 CWDM4, 100G, 2km</t>
  </si>
  <si>
    <t>Аренда трансивера QSFP28 ER4, 100G, 40km</t>
  </si>
  <si>
    <t>Аренда трансивера QSFP28 LR4, 100G, 20km</t>
  </si>
  <si>
    <t>Аренда трансивера SFP ER/EX, 1G, 40km</t>
  </si>
  <si>
    <t>Аренда трансивера SFP LR/LX, 1G, 20km</t>
  </si>
  <si>
    <t>Аренда трансивера SFP SR/SX, 1G, 300m</t>
  </si>
  <si>
    <t>Аренда трансивера SFP WDM (BiDi) 1310/1550nm, 1G, 20km</t>
  </si>
  <si>
    <t>Аренда трансивера SFP+ ER, 10G, 1550nm, 40km</t>
  </si>
  <si>
    <t>Аренда трансивера SFP+ WDM (BiDi) ER, 10G, 1270/1330nm, 40km</t>
  </si>
  <si>
    <t>Аренда трансивера SFP+ WDM (BiDi) ZR, 10G, 1270/1330nm, 60km</t>
  </si>
  <si>
    <t>Аренда трансивера SFP+ WDM (BiDi) ZR, 10G, 1490/1550nm, 80km</t>
  </si>
  <si>
    <t>Аренда трансивера SFP+ WDM (BiDi), 10G, 1270/1330nm, 20km</t>
  </si>
  <si>
    <t>Аренда трансивера SFP+ ZR, 10G, 1550nm, 80km</t>
  </si>
  <si>
    <t>Аренда трансивера SFP-T, 1G, 100m</t>
  </si>
  <si>
    <t>Аренда трансивера SFP28 SR 25G, 300m</t>
  </si>
  <si>
    <t>Аренда ячейки для временного хранения оборудования</t>
  </si>
  <si>
    <t>Предоставление доступа к Secret Net LSP (Linux)</t>
  </si>
  <si>
    <t>Предоставление доступа к Secret Net Studio (Windows)</t>
  </si>
  <si>
    <t>Размещение оборудования (1U) в аттестованном сегменте ЦОД</t>
  </si>
  <si>
    <t>1C: Предприятие 8 ПРОФ. Лицензия на сервер приложения (x86-64)</t>
  </si>
  <si>
    <t>1С: Предприятие 8 ПРОФ. Пользовательская лицензия (1 пользователь)</t>
  </si>
  <si>
    <t>Предприятие 8 КОРП. Лицензия на сервер приложения(x86-64)</t>
  </si>
  <si>
    <t>Предприятие 8 КОРП. Пользовательская лицензия (1 пользователь)</t>
  </si>
  <si>
    <t>Резервированное подключение (MC-LAG) 1 Гбит/с</t>
  </si>
  <si>
    <t>Резервированное подключение (MC-LAG) 10 Гбит/с</t>
  </si>
  <si>
    <t>Резервированное подключение (MC-LAG) 40 Гбит/с</t>
  </si>
  <si>
    <t>Итого за дополнительные услуги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</si>
</sst>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#,##0[$RUB]"/>
  </numFmts>
  <fonts count="18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2"/>
      <color indexed="10"/>
      <name val="Arial"/>
    </font>
    <font>
      <u val="single"/>
      <sz val="11"/>
      <color indexed="10"/>
      <name val="Arial"/>
    </font>
    <font>
      <sz val="11"/>
      <color indexed="10"/>
      <name val="Arial"/>
    </font>
    <font>
      <u val="single"/>
      <sz val="11"/>
      <color indexed="11"/>
      <name val="Arial"/>
    </font>
    <font>
      <sz val="10"/>
      <color indexed="12"/>
      <name val="Arial"/>
    </font>
    <font>
      <u val="single"/>
      <sz val="12"/>
      <color indexed="12"/>
      <name val="Arial"/>
    </font>
    <font>
      <b val="1"/>
      <sz val="9"/>
      <color indexed="14"/>
      <name val="Arial"/>
    </font>
    <font>
      <b val="1"/>
      <sz val="21"/>
      <color indexed="15"/>
      <name val="Arial"/>
    </font>
    <font>
      <b val="1"/>
      <sz val="10"/>
      <color indexed="12"/>
      <name val="Arial"/>
    </font>
    <font>
      <sz val="10"/>
      <color indexed="15"/>
      <name val="Arial"/>
    </font>
    <font>
      <sz val="10"/>
      <color indexed="14"/>
      <name val="Arial"/>
    </font>
    <font>
      <b val="1"/>
      <sz val="11"/>
      <color indexed="15"/>
      <name val="Arial"/>
    </font>
    <font>
      <b val="1"/>
      <sz val="11"/>
      <color indexed="12"/>
      <name val="Arial"/>
    </font>
    <font>
      <b val="1"/>
      <sz val="14"/>
      <color indexed="15"/>
      <name val="Arial"/>
    </font>
    <font>
      <sz val="11"/>
      <color indexed="15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8"/>
        <bgColor auto="1"/>
      </patternFill>
    </fill>
  </fills>
  <borders count="17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/>
      <top style="thick">
        <color indexed="17"/>
      </top>
      <bottom/>
      <diagonal/>
    </border>
    <border>
      <left/>
      <right style="thin">
        <color indexed="9"/>
      </right>
      <top/>
      <bottom style="thick">
        <color indexed="17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ck">
        <color indexed="17"/>
      </top>
      <bottom style="thin">
        <color indexed="9"/>
      </bottom>
      <diagonal/>
    </border>
    <border>
      <left/>
      <right style="thin">
        <color indexed="9"/>
      </right>
      <top style="thick">
        <color indexed="17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0" fontId="3" borderId="2" applyNumberFormat="0" applyFont="1" applyFill="0" applyBorder="1" applyAlignment="1" applyProtection="0">
      <alignment horizontal="right" vertical="bottom"/>
    </xf>
    <xf numFmtId="49" fontId="4" borderId="2" applyNumberFormat="1" applyFont="1" applyFill="0" applyBorder="1" applyAlignment="1" applyProtection="0">
      <alignment horizontal="left" vertical="bottom"/>
    </xf>
    <xf numFmtId="0" fontId="0" borderId="3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7" fillId="2" borderId="5" applyNumberFormat="0" applyFont="1" applyFill="1" applyBorder="1" applyAlignment="1" applyProtection="0">
      <alignment horizontal="center" vertical="center"/>
    </xf>
    <xf numFmtId="0" fontId="7" fillId="2" borderId="6" applyNumberFormat="0" applyFont="1" applyFill="1" applyBorder="1" applyAlignment="1" applyProtection="0">
      <alignment horizontal="center" vertical="center"/>
    </xf>
    <xf numFmtId="49" fontId="8" fillId="3" borderId="5" applyNumberFormat="1" applyFont="1" applyFill="1" applyBorder="1" applyAlignment="1" applyProtection="0">
      <alignment horizontal="center" vertical="center"/>
    </xf>
    <xf numFmtId="0" fontId="0" borderId="6" applyNumberFormat="0" applyFont="1" applyFill="0" applyBorder="1" applyAlignment="1" applyProtection="0">
      <alignment vertical="bottom"/>
    </xf>
    <xf numFmtId="49" fontId="9" fillId="2" borderId="5" applyNumberFormat="1" applyFont="1" applyFill="1" applyBorder="1" applyAlignment="1" applyProtection="0">
      <alignment vertical="top"/>
    </xf>
    <xf numFmtId="0" fontId="10" borderId="5" applyNumberFormat="0" applyFont="1" applyFill="0" applyBorder="1" applyAlignment="1" applyProtection="0">
      <alignment vertical="bottom"/>
    </xf>
    <xf numFmtId="59" fontId="10" borderId="5" applyNumberFormat="1" applyFont="1" applyFill="0" applyBorder="1" applyAlignment="1" applyProtection="0">
      <alignment vertical="bottom"/>
    </xf>
    <xf numFmtId="49" fontId="10" borderId="5" applyNumberFormat="1" applyFont="1" applyFill="0" applyBorder="1" applyAlignment="1" applyProtection="0">
      <alignment vertical="bottom"/>
    </xf>
    <xf numFmtId="0" fontId="10" borderId="5" applyNumberFormat="0" applyFont="1" applyFill="0" applyBorder="1" applyAlignment="1" applyProtection="0">
      <alignment horizontal="right" vertical="bottom"/>
    </xf>
    <xf numFmtId="59" fontId="10" borderId="5" applyNumberFormat="1" applyFont="1" applyFill="0" applyBorder="1" applyAlignment="1" applyProtection="0">
      <alignment horizontal="right" vertical="bottom"/>
    </xf>
    <xf numFmtId="0" fontId="3" borderId="5" applyNumberFormat="0" applyFont="1" applyFill="0" applyBorder="1" applyAlignment="1" applyProtection="0">
      <alignment horizontal="right" vertical="bottom"/>
    </xf>
    <xf numFmtId="0" fontId="9" fillId="2" borderId="5" applyNumberFormat="0" applyFont="1" applyFill="1" applyBorder="1" applyAlignment="1" applyProtection="0">
      <alignment vertical="top"/>
    </xf>
    <xf numFmtId="49" fontId="9" fillId="2" borderId="5" applyNumberFormat="1" applyFont="1" applyFill="1" applyBorder="1" applyAlignment="1" applyProtection="0">
      <alignment horizontal="right" vertical="top"/>
    </xf>
    <xf numFmtId="49" fontId="11" fillId="4" borderId="5" applyNumberFormat="1" applyFont="1" applyFill="1" applyBorder="1" applyAlignment="1" applyProtection="0">
      <alignment horizontal="left" vertical="bottom"/>
    </xf>
    <xf numFmtId="49" fontId="11" fillId="4" borderId="5" applyNumberFormat="1" applyFont="1" applyFill="1" applyBorder="1" applyAlignment="1" applyProtection="0">
      <alignment horizontal="left" vertical="bottom" wrapText="1"/>
    </xf>
    <xf numFmtId="49" fontId="11" fillId="4" borderId="6" applyNumberFormat="1" applyFont="1" applyFill="1" applyBorder="1" applyAlignment="1" applyProtection="0">
      <alignment horizontal="left" vertical="bottom"/>
    </xf>
    <xf numFmtId="49" fontId="11" fillId="4" borderId="6" applyNumberFormat="1" applyFont="1" applyFill="1" applyBorder="1" applyAlignment="1" applyProtection="0">
      <alignment horizontal="left" vertical="bottom" wrapText="1"/>
    </xf>
    <xf numFmtId="49" fontId="11" fillId="3" borderId="5" applyNumberFormat="1" applyFont="1" applyFill="1" applyBorder="1" applyAlignment="1" applyProtection="0">
      <alignment vertical="bottom"/>
    </xf>
    <xf numFmtId="49" fontId="12" borderId="7" applyNumberFormat="1" applyFont="1" applyFill="0" applyBorder="1" applyAlignment="1" applyProtection="0">
      <alignment horizontal="left" vertical="bottom"/>
    </xf>
    <xf numFmtId="59" fontId="13" borderId="7" applyNumberFormat="1" applyFont="1" applyFill="0" applyBorder="1" applyAlignment="1" applyProtection="0">
      <alignment horizontal="right" vertical="bottom"/>
    </xf>
    <xf numFmtId="0" fontId="13" borderId="7" applyNumberFormat="0" applyFont="1" applyFill="0" applyBorder="1" applyAlignment="1" applyProtection="0">
      <alignment horizontal="right" vertical="bottom"/>
    </xf>
    <xf numFmtId="59" fontId="11" fillId="4" borderId="5" applyNumberFormat="1" applyFont="1" applyFill="1" applyBorder="1" applyAlignment="1" applyProtection="0">
      <alignment horizontal="right" vertical="bottom"/>
    </xf>
    <xf numFmtId="59" fontId="11" fillId="4" borderId="6" applyNumberFormat="1" applyFont="1" applyFill="1" applyBorder="1" applyAlignment="1" applyProtection="0">
      <alignment horizontal="right" vertical="bottom"/>
    </xf>
    <xf numFmtId="49" fontId="12" borderId="8" applyNumberFormat="1" applyFont="1" applyFill="0" applyBorder="1" applyAlignment="1" applyProtection="0">
      <alignment horizontal="left" vertical="bottom"/>
    </xf>
    <xf numFmtId="59" fontId="13" borderId="8" applyNumberFormat="1" applyFont="1" applyFill="0" applyBorder="1" applyAlignment="1" applyProtection="0">
      <alignment horizontal="right" vertical="bottom"/>
    </xf>
    <xf numFmtId="0" fontId="13" borderId="8" applyNumberFormat="0" applyFont="1" applyFill="0" applyBorder="1" applyAlignment="1" applyProtection="0">
      <alignment horizontal="right" vertical="bottom"/>
    </xf>
    <xf numFmtId="49" fontId="14" borderId="9" applyNumberFormat="1" applyFont="1" applyFill="0" applyBorder="1" applyAlignment="1" applyProtection="0">
      <alignment vertical="bottom"/>
    </xf>
    <xf numFmtId="0" fontId="15" borderId="9" applyNumberFormat="0" applyFont="1" applyFill="0" applyBorder="1" applyAlignment="1" applyProtection="0">
      <alignment vertical="bottom"/>
    </xf>
    <xf numFmtId="59" fontId="14" borderId="10" applyNumberFormat="1" applyFont="1" applyFill="0" applyBorder="1" applyAlignment="1" applyProtection="0">
      <alignment vertical="bottom"/>
    </xf>
    <xf numFmtId="0" fontId="11" borderId="11" applyNumberFormat="0" applyFont="1" applyFill="0" applyBorder="1" applyAlignment="1" applyProtection="0">
      <alignment vertical="bottom"/>
    </xf>
    <xf numFmtId="49" fontId="16" fillId="5" borderId="5" applyNumberFormat="1" applyFont="1" applyFill="1" applyBorder="1" applyAlignment="1" applyProtection="0">
      <alignment vertical="bottom"/>
    </xf>
    <xf numFmtId="0" fontId="16" fillId="5" borderId="5" applyNumberFormat="0" applyFont="1" applyFill="1" applyBorder="1" applyAlignment="1" applyProtection="0">
      <alignment vertical="bottom"/>
    </xf>
    <xf numFmtId="49" fontId="17" fillId="5" borderId="5" applyNumberFormat="1" applyFont="1" applyFill="1" applyBorder="1" applyAlignment="1" applyProtection="0">
      <alignment vertical="bottom"/>
    </xf>
    <xf numFmtId="59" fontId="0" borderId="5" applyNumberFormat="1" applyFont="1" applyFill="0" applyBorder="1" applyAlignment="1" applyProtection="0">
      <alignment vertical="bottom"/>
    </xf>
    <xf numFmtId="0" fontId="16" borderId="5" applyNumberFormat="0" applyFont="1" applyFill="0" applyBorder="1" applyAlignment="1" applyProtection="0">
      <alignment vertical="bottom"/>
    </xf>
    <xf numFmtId="49" fontId="16" borderId="5" applyNumberFormat="1" applyFont="1" applyFill="0" applyBorder="1" applyAlignment="1" applyProtection="0">
      <alignment vertical="bottom"/>
    </xf>
    <xf numFmtId="59" fontId="14" borderId="12" applyNumberFormat="1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59" fontId="0" borderId="14" applyNumberFormat="1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92433"/>
      <rgbColor rgb="ff1155cc"/>
      <rgbColor rgb="ffffffff"/>
      <rgbColor rgb="ffe83b50"/>
      <rgbColor rgb="ff354257"/>
      <rgbColor rgb="ff00233a"/>
      <rgbColor rgb="ffd9d9d9"/>
      <rgbColor rgb="ffcccccc"/>
      <rgbColor rgb="fff3f3f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47625</xdr:colOff>
      <xdr:row>2</xdr:row>
      <xdr:rowOff>19050</xdr:rowOff>
    </xdr:from>
    <xdr:to>
      <xdr:col>1</xdr:col>
      <xdr:colOff>1466850</xdr:colOff>
      <xdr:row>2</xdr:row>
      <xdr:rowOff>314325</xdr:rowOff>
    </xdr:to>
    <xdr:pic>
      <xdr:nvPicPr>
        <xdr:cNvPr id="2" name="Изображениеimage1.png" descr="Изображениеimage1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61925" y="581025"/>
          <a:ext cx="1419225" cy="2952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47625</xdr:colOff>
      <xdr:row>28</xdr:row>
      <xdr:rowOff>31115</xdr:rowOff>
    </xdr:from>
    <xdr:to>
      <xdr:col>4</xdr:col>
      <xdr:colOff>879475</xdr:colOff>
      <xdr:row>42</xdr:row>
      <xdr:rowOff>154940</xdr:rowOff>
    </xdr:to>
    <xdr:pic>
      <xdr:nvPicPr>
        <xdr:cNvPr id="3" name="Изображениеimage2.png" descr="Изображениеimage2.png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61925" y="6718300"/>
          <a:ext cx="7219950" cy="2924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sales@selectel.ru" TargetMode="External"/><Relationship Id="rId2" Type="http://schemas.openxmlformats.org/officeDocument/2006/relationships/hyperlink" Target="https://my.selectel.ru/registration?destination=/servers/colocation/order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60"/>
  <sheetViews>
    <sheetView workbookViewId="0" showGridLines="0" defaultGridColor="1"/>
  </sheetViews>
  <sheetFormatPr defaultColWidth="12.6667" defaultRowHeight="15.75" customHeight="1" outlineLevelRow="0" outlineLevelCol="0"/>
  <cols>
    <col min="1" max="1" width="1.5" style="1" customWidth="1"/>
    <col min="2" max="2" width="57.8516" style="1" customWidth="1"/>
    <col min="3" max="3" width="12.6719" style="1" customWidth="1"/>
    <col min="4" max="4" width="13.3516" style="1" customWidth="1"/>
    <col min="5" max="5" width="12.6719" style="1" customWidth="1"/>
    <col min="6" max="6" width="2.85156" style="1" customWidth="1"/>
    <col min="7" max="7" width="57.8516" style="1" customWidth="1"/>
    <col min="8" max="10" width="12.6719" style="1" customWidth="1"/>
    <col min="11" max="16384" width="12.6719" style="1" customWidth="1"/>
  </cols>
  <sheetData>
    <row r="1" ht="20.25" customHeight="1">
      <c r="A1" s="2"/>
      <c r="B1" s="3"/>
      <c r="C1" s="3"/>
      <c r="D1" s="3"/>
      <c r="E1" s="3"/>
      <c r="F1" s="4"/>
      <c r="G1" t="s" s="5">
        <v>0</v>
      </c>
      <c r="H1" s="3"/>
      <c r="I1" s="3"/>
      <c r="J1" s="6"/>
    </row>
    <row r="2" ht="24" customHeight="1">
      <c r="A2" s="7"/>
      <c r="B2" s="8"/>
      <c r="C2" s="8"/>
      <c r="D2" s="8"/>
      <c r="E2" s="8"/>
      <c r="F2" s="8"/>
      <c r="G2" s="8"/>
      <c r="H2" s="8"/>
      <c r="I2" s="9"/>
      <c r="J2" s="10"/>
    </row>
    <row r="3" ht="48.75" customHeight="1">
      <c r="A3" s="7"/>
      <c r="B3" s="8"/>
      <c r="C3" s="8"/>
      <c r="D3" t="s" s="11">
        <v>1</v>
      </c>
      <c r="E3" s="8"/>
      <c r="F3" s="8"/>
      <c r="G3" s="8"/>
      <c r="H3" s="8"/>
      <c r="I3" s="8"/>
      <c r="J3" s="12"/>
    </row>
    <row r="4" ht="15.75" customHeight="1">
      <c r="A4" s="7"/>
      <c r="B4" t="s" s="13">
        <v>2</v>
      </c>
      <c r="C4" s="14"/>
      <c r="D4" s="15"/>
      <c r="E4" s="15"/>
      <c r="F4" s="8"/>
      <c r="G4" s="8"/>
      <c r="H4" s="8"/>
      <c r="I4" s="8"/>
      <c r="J4" s="12"/>
    </row>
    <row r="5" ht="26.3" customHeight="1">
      <c r="A5" s="7"/>
      <c r="B5" t="s" s="16">
        <v>3</v>
      </c>
      <c r="C5" s="17"/>
      <c r="D5" s="18">
        <f>SUM(E14,J59)</f>
        <v>0</v>
      </c>
      <c r="E5" s="8"/>
      <c r="F5" s="8"/>
      <c r="G5" s="19"/>
      <c r="H5" s="8"/>
      <c r="I5" s="8"/>
      <c r="J5" s="12"/>
    </row>
    <row r="6" ht="33.75" customHeight="1">
      <c r="A6" s="7"/>
      <c r="B6" s="20"/>
      <c r="C6" t="s" s="21">
        <v>4</v>
      </c>
      <c r="D6" s="8"/>
      <c r="E6" s="8"/>
      <c r="F6" s="8"/>
      <c r="G6" s="8"/>
      <c r="H6" s="8"/>
      <c r="I6" s="8"/>
      <c r="J6" s="12"/>
    </row>
    <row r="7" ht="27" customHeight="1">
      <c r="A7" s="7"/>
      <c r="B7" t="s" s="22">
        <v>5</v>
      </c>
      <c r="C7" t="s" s="23">
        <v>6</v>
      </c>
      <c r="D7" t="s" s="22">
        <v>7</v>
      </c>
      <c r="E7" t="s" s="23">
        <v>8</v>
      </c>
      <c r="F7" s="8"/>
      <c r="G7" t="s" s="22">
        <v>5</v>
      </c>
      <c r="H7" t="s" s="23">
        <v>6</v>
      </c>
      <c r="I7" t="s" s="22">
        <v>7</v>
      </c>
      <c r="J7" t="s" s="25">
        <v>8</v>
      </c>
    </row>
    <row r="8" ht="15.75" customHeight="1">
      <c r="A8" s="7"/>
      <c r="B8" t="s" s="26">
        <v>9</v>
      </c>
      <c r="C8" s="8"/>
      <c r="D8" s="8"/>
      <c r="E8" s="8"/>
      <c r="F8" s="8"/>
      <c r="G8" t="s" s="26">
        <v>10</v>
      </c>
      <c r="H8" s="8"/>
      <c r="I8" s="8"/>
      <c r="J8" s="12"/>
    </row>
    <row r="9" ht="15.75" customHeight="1">
      <c r="A9" s="7"/>
      <c r="B9" t="s" s="27">
        <v>11</v>
      </c>
      <c r="C9" s="28">
        <v>6400</v>
      </c>
      <c r="D9" s="29"/>
      <c r="E9" s="30">
        <f>C9*D9</f>
        <v>0</v>
      </c>
      <c r="F9" s="8"/>
      <c r="G9" t="s" s="27">
        <v>12</v>
      </c>
      <c r="H9" s="28">
        <v>1300</v>
      </c>
      <c r="I9" s="29"/>
      <c r="J9" s="31">
        <f>H9*I9</f>
        <v>0</v>
      </c>
    </row>
    <row r="10" ht="15.75" customHeight="1">
      <c r="A10" s="7"/>
      <c r="B10" t="s" s="32">
        <v>13</v>
      </c>
      <c r="C10" s="33">
        <v>9600</v>
      </c>
      <c r="D10" s="34"/>
      <c r="E10" s="30">
        <f>C10*D10</f>
        <v>0</v>
      </c>
      <c r="F10" s="8"/>
      <c r="G10" t="s" s="32">
        <v>14</v>
      </c>
      <c r="H10" s="33">
        <v>800</v>
      </c>
      <c r="I10" s="34"/>
      <c r="J10" s="31">
        <f>H10*I10</f>
        <v>0</v>
      </c>
    </row>
    <row r="11" ht="15.75" customHeight="1">
      <c r="A11" s="7"/>
      <c r="B11" t="s" s="32">
        <v>15</v>
      </c>
      <c r="C11" s="33">
        <v>12800</v>
      </c>
      <c r="D11" s="34"/>
      <c r="E11" s="30">
        <f>C11*D11</f>
        <v>0</v>
      </c>
      <c r="F11" s="8"/>
      <c r="G11" t="s" s="32">
        <v>16</v>
      </c>
      <c r="H11" s="33">
        <v>300</v>
      </c>
      <c r="I11" s="34"/>
      <c r="J11" s="31">
        <f>H11*I11</f>
        <v>0</v>
      </c>
    </row>
    <row r="12" ht="15.75" customHeight="1">
      <c r="A12" s="7"/>
      <c r="B12" t="s" s="32">
        <v>17</v>
      </c>
      <c r="C12" s="33">
        <v>16000</v>
      </c>
      <c r="D12" s="34"/>
      <c r="E12" s="30">
        <f>C12*D12</f>
        <v>0</v>
      </c>
      <c r="F12" s="8"/>
      <c r="G12" t="s" s="32">
        <v>18</v>
      </c>
      <c r="H12" s="33">
        <v>410</v>
      </c>
      <c r="I12" s="34"/>
      <c r="J12" s="31">
        <f>H12*I12</f>
        <v>0</v>
      </c>
    </row>
    <row r="13" ht="15.75" customHeight="1">
      <c r="A13" s="7"/>
      <c r="B13" t="s" s="32">
        <v>19</v>
      </c>
      <c r="C13" s="33">
        <v>19200</v>
      </c>
      <c r="D13" s="34"/>
      <c r="E13" s="30">
        <f>C13*D13</f>
        <v>0</v>
      </c>
      <c r="F13" s="8"/>
      <c r="G13" t="s" s="32">
        <v>20</v>
      </c>
      <c r="H13" s="33">
        <v>410</v>
      </c>
      <c r="I13" s="34"/>
      <c r="J13" s="31">
        <f>H13*I13</f>
        <v>0</v>
      </c>
    </row>
    <row r="14" ht="15.75" customHeight="1">
      <c r="A14" s="7"/>
      <c r="B14" t="s" s="35">
        <v>21</v>
      </c>
      <c r="C14" s="36"/>
      <c r="D14" s="36"/>
      <c r="E14" s="37">
        <f>SUM(E9:E13)</f>
        <v>0</v>
      </c>
      <c r="F14" s="8"/>
      <c r="G14" t="s" s="32">
        <v>22</v>
      </c>
      <c r="H14" s="33">
        <v>1700</v>
      </c>
      <c r="I14" s="34"/>
      <c r="J14" s="31">
        <f>H14*I14</f>
        <v>0</v>
      </c>
    </row>
    <row r="15" ht="15.75" customHeight="1">
      <c r="A15" s="7"/>
      <c r="B15" s="38"/>
      <c r="C15" s="38"/>
      <c r="D15" s="38"/>
      <c r="E15" s="38"/>
      <c r="F15" s="8"/>
      <c r="G15" t="s" s="32">
        <v>23</v>
      </c>
      <c r="H15" s="33">
        <v>1700</v>
      </c>
      <c r="I15" s="34"/>
      <c r="J15" s="31">
        <f>H15*I15</f>
        <v>0</v>
      </c>
    </row>
    <row r="16" ht="15.75" customHeight="1">
      <c r="A16" s="7"/>
      <c r="B16" t="s" s="39">
        <v>24</v>
      </c>
      <c r="C16" s="40"/>
      <c r="D16" s="40"/>
      <c r="E16" s="40"/>
      <c r="F16" s="8"/>
      <c r="G16" t="s" s="32">
        <v>25</v>
      </c>
      <c r="H16" s="33">
        <v>160</v>
      </c>
      <c r="I16" s="34"/>
      <c r="J16" s="31">
        <f>H16*I16</f>
        <v>0</v>
      </c>
    </row>
    <row r="17" ht="15.75" customHeight="1">
      <c r="A17" s="7"/>
      <c r="B17" t="s" s="41">
        <v>26</v>
      </c>
      <c r="C17" s="40"/>
      <c r="D17" s="40"/>
      <c r="E17" s="40"/>
      <c r="F17" s="8"/>
      <c r="G17" t="s" s="32">
        <v>27</v>
      </c>
      <c r="H17" s="33">
        <v>160</v>
      </c>
      <c r="I17" s="34"/>
      <c r="J17" s="31">
        <f>H17*I17</f>
        <v>0</v>
      </c>
    </row>
    <row r="18" ht="15.75" customHeight="1">
      <c r="A18" s="7"/>
      <c r="B18" t="s" s="41">
        <v>28</v>
      </c>
      <c r="C18" s="40"/>
      <c r="D18" s="40"/>
      <c r="E18" s="40"/>
      <c r="F18" s="8"/>
      <c r="G18" t="s" s="32">
        <v>29</v>
      </c>
      <c r="H18" s="33">
        <v>2400</v>
      </c>
      <c r="I18" s="34"/>
      <c r="J18" s="31">
        <f>H18*I18</f>
        <v>0</v>
      </c>
    </row>
    <row r="19" ht="15.75" customHeight="1">
      <c r="A19" s="7"/>
      <c r="B19" t="s" s="41">
        <v>30</v>
      </c>
      <c r="C19" s="40"/>
      <c r="D19" s="40"/>
      <c r="E19" s="40"/>
      <c r="F19" s="8"/>
      <c r="G19" t="s" s="32">
        <v>31</v>
      </c>
      <c r="H19" s="33">
        <v>1400</v>
      </c>
      <c r="I19" s="34"/>
      <c r="J19" s="31">
        <f>H19*I19</f>
        <v>0</v>
      </c>
    </row>
    <row r="20" ht="15.75" customHeight="1">
      <c r="A20" s="7"/>
      <c r="B20" t="s" s="41">
        <v>32</v>
      </c>
      <c r="C20" s="40"/>
      <c r="D20" s="40"/>
      <c r="E20" s="40"/>
      <c r="F20" s="8"/>
      <c r="G20" t="s" s="32">
        <v>33</v>
      </c>
      <c r="H20" s="33">
        <v>1200</v>
      </c>
      <c r="I20" s="34"/>
      <c r="J20" s="31">
        <f>H20*I20</f>
        <v>0</v>
      </c>
    </row>
    <row r="21" ht="15.75" customHeight="1">
      <c r="A21" s="7"/>
      <c r="B21" t="s" s="41">
        <v>34</v>
      </c>
      <c r="C21" s="40"/>
      <c r="D21" s="40"/>
      <c r="E21" s="40"/>
      <c r="F21" s="8"/>
      <c r="G21" t="s" s="32">
        <v>35</v>
      </c>
      <c r="H21" s="33">
        <v>3100</v>
      </c>
      <c r="I21" s="34"/>
      <c r="J21" s="31">
        <f>H21*I21</f>
        <v>0</v>
      </c>
    </row>
    <row r="22" ht="15.75" customHeight="1">
      <c r="A22" s="7"/>
      <c r="B22" t="s" s="41">
        <v>36</v>
      </c>
      <c r="C22" s="40"/>
      <c r="D22" s="40"/>
      <c r="E22" s="40"/>
      <c r="F22" s="8"/>
      <c r="G22" t="s" s="32">
        <v>37</v>
      </c>
      <c r="H22" s="33">
        <v>5900</v>
      </c>
      <c r="I22" s="34"/>
      <c r="J22" s="31">
        <f>H22*I22</f>
        <v>0</v>
      </c>
    </row>
    <row r="23" ht="15.75" customHeight="1">
      <c r="A23" s="7"/>
      <c r="B23" t="s" s="41">
        <v>38</v>
      </c>
      <c r="C23" s="40"/>
      <c r="D23" s="40"/>
      <c r="E23" s="40"/>
      <c r="F23" s="8"/>
      <c r="G23" t="s" s="32">
        <v>39</v>
      </c>
      <c r="H23" s="33">
        <v>820</v>
      </c>
      <c r="I23" s="34"/>
      <c r="J23" s="31">
        <f>H23*I23</f>
        <v>0</v>
      </c>
    </row>
    <row r="24" ht="15.75" customHeight="1">
      <c r="A24" s="7"/>
      <c r="B24" t="s" s="41">
        <v>40</v>
      </c>
      <c r="C24" s="40"/>
      <c r="D24" s="40"/>
      <c r="E24" s="40"/>
      <c r="F24" s="8"/>
      <c r="G24" t="s" s="32">
        <v>41</v>
      </c>
      <c r="H24" s="33">
        <v>3300</v>
      </c>
      <c r="I24" s="34"/>
      <c r="J24" s="31">
        <f>H24*I24</f>
        <v>0</v>
      </c>
    </row>
    <row r="25" ht="15.75" customHeight="1">
      <c r="A25" s="7"/>
      <c r="B25" s="42"/>
      <c r="C25" s="42"/>
      <c r="D25" s="8"/>
      <c r="E25" s="8"/>
      <c r="F25" s="8"/>
      <c r="G25" t="s" s="32">
        <v>42</v>
      </c>
      <c r="H25" s="33">
        <v>6200</v>
      </c>
      <c r="I25" s="34"/>
      <c r="J25" s="31">
        <f>H25*I25</f>
        <v>0</v>
      </c>
    </row>
    <row r="26" ht="15.75" customHeight="1">
      <c r="A26" s="7"/>
      <c r="B26" s="43"/>
      <c r="C26" s="42"/>
      <c r="D26" s="8"/>
      <c r="E26" s="8"/>
      <c r="F26" s="8"/>
      <c r="G26" t="s" s="32">
        <v>43</v>
      </c>
      <c r="H26" s="33">
        <v>11800</v>
      </c>
      <c r="I26" s="34"/>
      <c r="J26" s="31">
        <f>H26*I26</f>
        <v>0</v>
      </c>
    </row>
    <row r="27" ht="15.75" customHeight="1">
      <c r="A27" s="7"/>
      <c r="B27" t="s" s="44">
        <v>44</v>
      </c>
      <c r="C27" s="42"/>
      <c r="D27" s="8"/>
      <c r="E27" s="8"/>
      <c r="F27" s="8"/>
      <c r="G27" t="s" s="32">
        <v>45</v>
      </c>
      <c r="H27" s="33">
        <v>5900</v>
      </c>
      <c r="I27" s="34"/>
      <c r="J27" s="31">
        <f>H27*I27</f>
        <v>0</v>
      </c>
    </row>
    <row r="28" ht="15.75" customHeight="1">
      <c r="A28" s="7"/>
      <c r="B28" s="42"/>
      <c r="C28" s="42"/>
      <c r="D28" s="8"/>
      <c r="E28" s="8"/>
      <c r="F28" s="8"/>
      <c r="G28" t="s" s="32">
        <v>46</v>
      </c>
      <c r="H28" s="33">
        <v>1600</v>
      </c>
      <c r="I28" s="34"/>
      <c r="J28" s="31">
        <f>H28*I28</f>
        <v>0</v>
      </c>
    </row>
    <row r="29" ht="15.75" customHeight="1">
      <c r="A29" s="7"/>
      <c r="B29" s="42"/>
      <c r="C29" s="42"/>
      <c r="D29" s="8"/>
      <c r="E29" s="8"/>
      <c r="F29" s="8"/>
      <c r="G29" t="s" s="32">
        <v>47</v>
      </c>
      <c r="H29" s="33">
        <v>400</v>
      </c>
      <c r="I29" s="34"/>
      <c r="J29" s="31">
        <f>H29*I29</f>
        <v>0</v>
      </c>
    </row>
    <row r="30" ht="15.75" customHeight="1">
      <c r="A30" s="7"/>
      <c r="B30" s="42"/>
      <c r="C30" s="42"/>
      <c r="D30" s="8"/>
      <c r="E30" s="8"/>
      <c r="F30" s="8"/>
      <c r="G30" t="s" s="32">
        <v>48</v>
      </c>
      <c r="H30" s="33">
        <v>1600</v>
      </c>
      <c r="I30" s="34"/>
      <c r="J30" s="31">
        <f>H30*I30</f>
        <v>0</v>
      </c>
    </row>
    <row r="31" ht="15.75" customHeight="1">
      <c r="A31" s="7"/>
      <c r="B31" s="42"/>
      <c r="C31" s="42"/>
      <c r="D31" s="8"/>
      <c r="E31" s="8"/>
      <c r="F31" s="8"/>
      <c r="G31" t="s" s="32">
        <v>49</v>
      </c>
      <c r="H31" s="33">
        <v>6000</v>
      </c>
      <c r="I31" s="34"/>
      <c r="J31" s="31">
        <f>H31*I31</f>
        <v>0</v>
      </c>
    </row>
    <row r="32" ht="15.75" customHeight="1">
      <c r="A32" s="7"/>
      <c r="B32" s="42"/>
      <c r="C32" s="42"/>
      <c r="D32" s="8"/>
      <c r="E32" s="8"/>
      <c r="F32" s="8"/>
      <c r="G32" t="s" s="32">
        <v>50</v>
      </c>
      <c r="H32" s="33">
        <v>1600</v>
      </c>
      <c r="I32" s="34"/>
      <c r="J32" s="31">
        <f>H32*I32</f>
        <v>0</v>
      </c>
    </row>
    <row r="33" ht="15.75" customHeight="1">
      <c r="A33" s="7"/>
      <c r="B33" s="42"/>
      <c r="C33" s="42"/>
      <c r="D33" s="8"/>
      <c r="E33" s="8"/>
      <c r="F33" s="8"/>
      <c r="G33" t="s" s="32">
        <v>51</v>
      </c>
      <c r="H33" s="33">
        <v>1600</v>
      </c>
      <c r="I33" s="34"/>
      <c r="J33" s="31">
        <f>H33*I33</f>
        <v>0</v>
      </c>
    </row>
    <row r="34" ht="15.75" customHeight="1">
      <c r="A34" s="7"/>
      <c r="B34" s="42"/>
      <c r="C34" s="42"/>
      <c r="D34" s="8"/>
      <c r="E34" s="8"/>
      <c r="F34" s="8"/>
      <c r="G34" t="s" s="32">
        <v>52</v>
      </c>
      <c r="H34" s="33">
        <v>10000</v>
      </c>
      <c r="I34" s="34"/>
      <c r="J34" s="31">
        <f>H34*I34</f>
        <v>0</v>
      </c>
    </row>
    <row r="35" ht="15.75" customHeight="1">
      <c r="A35" s="7"/>
      <c r="B35" s="42"/>
      <c r="C35" s="42"/>
      <c r="D35" s="8"/>
      <c r="E35" s="8"/>
      <c r="F35" s="8"/>
      <c r="G35" t="s" s="32">
        <v>53</v>
      </c>
      <c r="H35" s="33">
        <v>3000</v>
      </c>
      <c r="I35" s="34"/>
      <c r="J35" s="31">
        <f>H35*I35</f>
        <v>0</v>
      </c>
    </row>
    <row r="36" ht="15.75" customHeight="1">
      <c r="A36" s="7"/>
      <c r="B36" s="42"/>
      <c r="C36" s="42"/>
      <c r="D36" s="8"/>
      <c r="E36" s="8"/>
      <c r="F36" s="8"/>
      <c r="G36" t="s" s="32">
        <v>54</v>
      </c>
      <c r="H36" s="33">
        <v>160</v>
      </c>
      <c r="I36" s="34"/>
      <c r="J36" s="31">
        <f>H36*I36</f>
        <v>0</v>
      </c>
    </row>
    <row r="37" ht="15.75" customHeight="1">
      <c r="A37" s="7"/>
      <c r="B37" s="42"/>
      <c r="C37" s="42"/>
      <c r="D37" s="8"/>
      <c r="E37" s="8"/>
      <c r="F37" s="8"/>
      <c r="G37" t="s" s="32">
        <v>55</v>
      </c>
      <c r="H37" s="33">
        <v>160</v>
      </c>
      <c r="I37" s="34"/>
      <c r="J37" s="31">
        <f>H37*I37</f>
        <v>0</v>
      </c>
    </row>
    <row r="38" ht="15.75" customHeight="1">
      <c r="A38" s="7"/>
      <c r="B38" s="42"/>
      <c r="C38" s="42"/>
      <c r="D38" s="8"/>
      <c r="E38" s="8"/>
      <c r="F38" s="8"/>
      <c r="G38" t="s" s="32">
        <v>56</v>
      </c>
      <c r="H38" s="33">
        <v>160</v>
      </c>
      <c r="I38" s="34"/>
      <c r="J38" s="31">
        <f>H38*I38</f>
        <v>0</v>
      </c>
    </row>
    <row r="39" ht="15.75" customHeight="1">
      <c r="A39" s="7"/>
      <c r="B39" s="42"/>
      <c r="C39" s="42"/>
      <c r="D39" s="8"/>
      <c r="E39" s="8"/>
      <c r="F39" s="8"/>
      <c r="G39" t="s" s="32">
        <v>57</v>
      </c>
      <c r="H39" s="33">
        <v>160</v>
      </c>
      <c r="I39" s="34"/>
      <c r="J39" s="31">
        <f>H39*I39</f>
        <v>0</v>
      </c>
    </row>
    <row r="40" ht="15.75" customHeight="1">
      <c r="A40" s="7"/>
      <c r="B40" s="42"/>
      <c r="C40" s="42"/>
      <c r="D40" s="8"/>
      <c r="E40" s="8"/>
      <c r="F40" s="8"/>
      <c r="G40" t="s" s="32">
        <v>58</v>
      </c>
      <c r="H40" s="33">
        <v>1200</v>
      </c>
      <c r="I40" s="34"/>
      <c r="J40" s="31">
        <f>H40*I40</f>
        <v>0</v>
      </c>
    </row>
    <row r="41" ht="15.75" customHeight="1">
      <c r="A41" s="7"/>
      <c r="B41" s="42"/>
      <c r="C41" s="42"/>
      <c r="D41" s="8"/>
      <c r="E41" s="8"/>
      <c r="F41" s="8"/>
      <c r="G41" t="s" s="32">
        <v>59</v>
      </c>
      <c r="H41" s="33">
        <v>300</v>
      </c>
      <c r="I41" s="34"/>
      <c r="J41" s="31">
        <f>H41*I41</f>
        <v>0</v>
      </c>
    </row>
    <row r="42" ht="15.75" customHeight="1">
      <c r="A42" s="7"/>
      <c r="B42" s="42"/>
      <c r="C42" s="42"/>
      <c r="D42" s="8"/>
      <c r="E42" s="8"/>
      <c r="F42" s="8"/>
      <c r="G42" t="s" s="32">
        <v>60</v>
      </c>
      <c r="H42" s="33">
        <v>1800</v>
      </c>
      <c r="I42" s="34"/>
      <c r="J42" s="31">
        <f>H42*I42</f>
        <v>0</v>
      </c>
    </row>
    <row r="43" ht="15.75" customHeight="1">
      <c r="A43" s="7"/>
      <c r="B43" s="42"/>
      <c r="C43" s="42"/>
      <c r="D43" s="8"/>
      <c r="E43" s="8"/>
      <c r="F43" s="8"/>
      <c r="G43" t="s" s="32">
        <v>61</v>
      </c>
      <c r="H43" s="33">
        <v>9000</v>
      </c>
      <c r="I43" s="34"/>
      <c r="J43" s="31">
        <f>H43*I43</f>
        <v>0</v>
      </c>
    </row>
    <row r="44" ht="15.75" customHeight="1">
      <c r="A44" s="7"/>
      <c r="B44" s="43"/>
      <c r="C44" s="42"/>
      <c r="D44" s="8"/>
      <c r="E44" s="8"/>
      <c r="F44" s="8"/>
      <c r="G44" t="s" s="32">
        <v>62</v>
      </c>
      <c r="H44" s="33">
        <v>160</v>
      </c>
      <c r="I44" s="34"/>
      <c r="J44" s="31">
        <f>H44*I44</f>
        <v>0</v>
      </c>
    </row>
    <row r="45" ht="15.75" customHeight="1">
      <c r="A45" s="7"/>
      <c r="B45" s="42"/>
      <c r="C45" s="42"/>
      <c r="D45" s="8"/>
      <c r="E45" s="8"/>
      <c r="F45" s="8"/>
      <c r="G45" t="s" s="32">
        <v>63</v>
      </c>
      <c r="H45" s="33">
        <v>1600</v>
      </c>
      <c r="I45" s="34"/>
      <c r="J45" s="31">
        <f>H45*I45</f>
        <v>0</v>
      </c>
    </row>
    <row r="46" ht="15.75" customHeight="1">
      <c r="A46" s="7"/>
      <c r="B46" s="42"/>
      <c r="C46" s="42"/>
      <c r="D46" s="8"/>
      <c r="E46" s="8"/>
      <c r="F46" s="8"/>
      <c r="G46" t="s" s="32">
        <v>64</v>
      </c>
      <c r="H46" s="33">
        <v>160</v>
      </c>
      <c r="I46" s="34"/>
      <c r="J46" s="31">
        <f>H46*I46</f>
        <v>0</v>
      </c>
    </row>
    <row r="47" ht="15.75" customHeight="1">
      <c r="A47" s="7"/>
      <c r="B47" s="42"/>
      <c r="C47" s="42"/>
      <c r="D47" s="8"/>
      <c r="E47" s="8"/>
      <c r="F47" s="8"/>
      <c r="G47" t="s" s="32">
        <v>65</v>
      </c>
      <c r="H47" s="33">
        <v>300</v>
      </c>
      <c r="I47" s="34"/>
      <c r="J47" s="31">
        <f>H47*I47</f>
        <v>0</v>
      </c>
    </row>
    <row r="48" ht="15.75" customHeight="1">
      <c r="A48" s="7"/>
      <c r="B48" s="42"/>
      <c r="C48" s="42"/>
      <c r="D48" s="8"/>
      <c r="E48" s="8"/>
      <c r="F48" s="8"/>
      <c r="G48" t="s" s="32">
        <v>66</v>
      </c>
      <c r="H48" s="33">
        <v>5000</v>
      </c>
      <c r="I48" s="34"/>
      <c r="J48" s="31">
        <f>H48*I48</f>
        <v>0</v>
      </c>
    </row>
    <row r="49" ht="15.75" customHeight="1">
      <c r="A49" s="7"/>
      <c r="B49" s="42"/>
      <c r="C49" s="42"/>
      <c r="D49" s="8"/>
      <c r="E49" s="8"/>
      <c r="F49" s="8"/>
      <c r="G49" t="s" s="32">
        <v>67</v>
      </c>
      <c r="H49" s="33">
        <v>1000</v>
      </c>
      <c r="I49" s="34"/>
      <c r="J49" s="31">
        <f>H49*I49</f>
        <v>0</v>
      </c>
    </row>
    <row r="50" ht="15.75" customHeight="1">
      <c r="A50" s="7"/>
      <c r="B50" s="42"/>
      <c r="C50" s="42"/>
      <c r="D50" s="8"/>
      <c r="E50" s="8"/>
      <c r="F50" s="8"/>
      <c r="G50" t="s" s="32">
        <v>68</v>
      </c>
      <c r="H50" s="33">
        <v>1000</v>
      </c>
      <c r="I50" s="34"/>
      <c r="J50" s="31">
        <f>H50*I50</f>
        <v>0</v>
      </c>
    </row>
    <row r="51" ht="15.75" customHeight="1">
      <c r="A51" s="7"/>
      <c r="B51" s="42"/>
      <c r="C51" s="42"/>
      <c r="D51" s="8"/>
      <c r="E51" s="8"/>
      <c r="F51" s="8"/>
      <c r="G51" t="s" s="32">
        <v>69</v>
      </c>
      <c r="H51" s="33">
        <v>8000</v>
      </c>
      <c r="I51" s="34"/>
      <c r="J51" s="31">
        <f>H51*I51</f>
        <v>0</v>
      </c>
    </row>
    <row r="52" ht="15.75" customHeight="1">
      <c r="A52" s="7"/>
      <c r="B52" s="42"/>
      <c r="C52" s="42"/>
      <c r="D52" s="8"/>
      <c r="E52" s="8"/>
      <c r="F52" s="8"/>
      <c r="G52" t="s" s="32">
        <v>70</v>
      </c>
      <c r="H52" s="33">
        <v>4500</v>
      </c>
      <c r="I52" s="34"/>
      <c r="J52" s="31">
        <f>H52*I52</f>
        <v>0</v>
      </c>
    </row>
    <row r="53" ht="15.75" customHeight="1">
      <c r="A53" s="7"/>
      <c r="B53" s="42"/>
      <c r="C53" s="42"/>
      <c r="D53" s="8"/>
      <c r="E53" s="8"/>
      <c r="F53" s="8"/>
      <c r="G53" t="s" s="32">
        <v>71</v>
      </c>
      <c r="H53" s="33">
        <v>700</v>
      </c>
      <c r="I53" s="34"/>
      <c r="J53" s="31">
        <f>H53*I53</f>
        <v>0</v>
      </c>
    </row>
    <row r="54" ht="15.75" customHeight="1">
      <c r="A54" s="7"/>
      <c r="B54" s="42"/>
      <c r="C54" s="42"/>
      <c r="D54" s="8"/>
      <c r="E54" s="8"/>
      <c r="F54" s="8"/>
      <c r="G54" t="s" s="32">
        <v>72</v>
      </c>
      <c r="H54" s="33">
        <v>9000</v>
      </c>
      <c r="I54" s="34"/>
      <c r="J54" s="31">
        <f>H54*I54</f>
        <v>0</v>
      </c>
    </row>
    <row r="55" ht="15.75" customHeight="1">
      <c r="A55" s="7"/>
      <c r="B55" s="42"/>
      <c r="C55" s="42"/>
      <c r="D55" s="8"/>
      <c r="E55" s="8"/>
      <c r="F55" s="8"/>
      <c r="G55" t="s" s="32">
        <v>73</v>
      </c>
      <c r="H55" s="33">
        <v>1000</v>
      </c>
      <c r="I55" s="34"/>
      <c r="J55" s="31">
        <f>H55*I55</f>
        <v>0</v>
      </c>
    </row>
    <row r="56" ht="15.75" customHeight="1">
      <c r="A56" s="7"/>
      <c r="B56" s="42"/>
      <c r="C56" s="42"/>
      <c r="D56" s="8"/>
      <c r="E56" s="8"/>
      <c r="F56" s="8"/>
      <c r="G56" t="s" s="32">
        <v>74</v>
      </c>
      <c r="H56" s="33">
        <v>820</v>
      </c>
      <c r="I56" s="34"/>
      <c r="J56" s="31">
        <f>H56*I56</f>
        <v>0</v>
      </c>
    </row>
    <row r="57" ht="15.75" customHeight="1">
      <c r="A57" s="7"/>
      <c r="B57" s="43"/>
      <c r="C57" s="42"/>
      <c r="D57" s="8"/>
      <c r="E57" s="8"/>
      <c r="F57" s="8"/>
      <c r="G57" t="s" s="32">
        <v>75</v>
      </c>
      <c r="H57" s="33">
        <v>3200</v>
      </c>
      <c r="I57" s="34"/>
      <c r="J57" s="31">
        <f>H57*I57</f>
        <v>0</v>
      </c>
    </row>
    <row r="58" ht="15.75" customHeight="1">
      <c r="A58" s="7"/>
      <c r="B58" s="42"/>
      <c r="C58" s="42"/>
      <c r="D58" s="8"/>
      <c r="E58" s="8"/>
      <c r="F58" s="8"/>
      <c r="G58" t="s" s="32">
        <v>76</v>
      </c>
      <c r="H58" s="33">
        <v>11800</v>
      </c>
      <c r="I58" s="34"/>
      <c r="J58" s="31">
        <f>H58*I58</f>
        <v>0</v>
      </c>
    </row>
    <row r="59" ht="15.75" customHeight="1">
      <c r="A59" s="7"/>
      <c r="B59" s="42"/>
      <c r="C59" s="42"/>
      <c r="D59" s="8"/>
      <c r="E59" s="8"/>
      <c r="F59" s="8"/>
      <c r="G59" t="s" s="35">
        <v>77</v>
      </c>
      <c r="H59" s="36"/>
      <c r="I59" s="36"/>
      <c r="J59" s="45">
        <f>SUM(J9:J58)</f>
        <v>0</v>
      </c>
    </row>
    <row r="60" ht="15.75" customHeight="1">
      <c r="A60" s="46"/>
      <c r="B60" s="47"/>
      <c r="C60" s="47"/>
      <c r="D60" s="48"/>
      <c r="E60" s="48"/>
      <c r="F60" s="48"/>
      <c r="G60" s="49"/>
      <c r="H60" s="49"/>
      <c r="I60" s="49"/>
      <c r="J60" s="50"/>
    </row>
  </sheetData>
  <mergeCells count="7">
    <mergeCell ref="D5:E5"/>
    <mergeCell ref="G5:J5"/>
    <mergeCell ref="G1:J1"/>
    <mergeCell ref="D3:E3"/>
    <mergeCell ref="C6:E6"/>
    <mergeCell ref="B8:E8"/>
    <mergeCell ref="G8:J8"/>
  </mergeCells>
  <hyperlinks>
    <hyperlink ref="G1" r:id="rId1" location="" tooltip="" display="Бесплатная консультация по телефону 8 800 555 06 75, почте sales@selectel.ru или в Telegram"/>
    <hyperlink ref="D3" r:id="rId2" location="" tooltip="" display="Разместить сервер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